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adr6\OneDrive\Desktop\"/>
    </mc:Choice>
  </mc:AlternateContent>
  <xr:revisionPtr revIDLastSave="0" documentId="8_{4137E30F-ACB0-4E52-B4EE-580BB8C2973E}" xr6:coauthVersionLast="47" xr6:coauthVersionMax="47" xr10:uidLastSave="{00000000-0000-0000-0000-000000000000}"/>
  <bookViews>
    <workbookView xWindow="1900" yWindow="1900" windowWidth="19200" windowHeight="112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1" l="1"/>
  <c r="E53" i="1"/>
  <c r="E58" i="1" s="1"/>
  <c r="G43" i="1"/>
  <c r="G58" i="1" s="1"/>
  <c r="E43" i="1"/>
  <c r="G34" i="1"/>
  <c r="E34" i="1"/>
  <c r="G13" i="1"/>
  <c r="G15" i="1" s="1"/>
  <c r="G60" i="1" s="1"/>
  <c r="E13" i="1"/>
  <c r="E15" i="1" s="1"/>
  <c r="E60" i="1" l="1"/>
</calcChain>
</file>

<file path=xl/sharedStrings.xml><?xml version="1.0" encoding="utf-8"?>
<sst xmlns="http://schemas.openxmlformats.org/spreadsheetml/2006/main" count="52" uniqueCount="50">
  <si>
    <t>2022-2023 PLIB BUDGET REVISED</t>
  </si>
  <si>
    <t>FCST 2023</t>
  </si>
  <si>
    <t>FCST 2022</t>
  </si>
  <si>
    <t>INCOME</t>
  </si>
  <si>
    <t>REVENUES</t>
  </si>
  <si>
    <t>CONTRIBUTION FROM LOCAL GOV'T</t>
  </si>
  <si>
    <t>SPECIAL ASSESSMENTS</t>
  </si>
  <si>
    <t>GRANTS</t>
  </si>
  <si>
    <t>INTEREST ON CHECKING</t>
  </si>
  <si>
    <t>INTEREST ON SPECIAL ASSESSMENTS</t>
  </si>
  <si>
    <t>UNCATEGORIZED (CURRENT BALANCE)</t>
  </si>
  <si>
    <t>TOTAL REVENUES</t>
  </si>
  <si>
    <t>TOTAL INCOME</t>
  </si>
  <si>
    <t>EXPENSE</t>
  </si>
  <si>
    <t>OPERATIONS</t>
  </si>
  <si>
    <t>SUPPLIES</t>
  </si>
  <si>
    <t>POSTAGE, PO BOX</t>
  </si>
  <si>
    <t>ADVERTISING</t>
  </si>
  <si>
    <t>PERMITS</t>
  </si>
  <si>
    <t>SOFTWARE/LAPTOP</t>
  </si>
  <si>
    <t>WEBSITE/TWITTER</t>
  </si>
  <si>
    <t>INTERNET</t>
  </si>
  <si>
    <t>WORKSHOPS/CONFERENCE/ZOOM</t>
  </si>
  <si>
    <t>PRINTING/PUBLISHING</t>
  </si>
  <si>
    <t>INSURANCE</t>
  </si>
  <si>
    <t>UTILITIES</t>
  </si>
  <si>
    <t>REPAIR/MAINTAIN</t>
  </si>
  <si>
    <t>MISC</t>
  </si>
  <si>
    <t xml:space="preserve">DOCKAGE, FUEL &amp; FEE'S </t>
  </si>
  <si>
    <t>TOTAL OPERATIONS</t>
  </si>
  <si>
    <t>PROF CONTRACTURAL SERVICE</t>
  </si>
  <si>
    <t>ACCOUNTING FEES</t>
  </si>
  <si>
    <t>LEGAL FEES</t>
  </si>
  <si>
    <t>LAKE CONSULTANTS</t>
  </si>
  <si>
    <t>LAKE IMPROVEMENTS (NAVITROL)</t>
  </si>
  <si>
    <t>OTHER  (DASH &amp; LAKE SAVERS)</t>
  </si>
  <si>
    <t>TOTAL PROF CONTRACTURAL</t>
  </si>
  <si>
    <t>CONTINGENCY</t>
  </si>
  <si>
    <t>NEW EQUIPMENT</t>
  </si>
  <si>
    <t>BOAT WASH</t>
  </si>
  <si>
    <t>LICENSE/PERMIT</t>
  </si>
  <si>
    <t>OPEN/CLOSE</t>
  </si>
  <si>
    <t>OTHER</t>
  </si>
  <si>
    <t>TOTAL BOAT WASH</t>
  </si>
  <si>
    <t>RECONCILIATION</t>
  </si>
  <si>
    <t>UNCATEGORIZED</t>
  </si>
  <si>
    <t>TOTAL EXPENSE</t>
  </si>
  <si>
    <t>NET INCOME</t>
  </si>
  <si>
    <t>UNENCUMBERED</t>
  </si>
  <si>
    <t>ROLLOVER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</si>
</sst>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44" fontId="5" fillId="0" borderId="0" xfId="1" applyFont="1" applyBorder="1" applyAlignment="1">
      <alignment horizontal="center" vertical="center"/>
    </xf>
    <xf numFmtId="164" fontId="5" fillId="0" borderId="6" xfId="1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5" fillId="0" borderId="7" xfId="1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5" fillId="0" borderId="8" xfId="1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4" fontId="5" fillId="0" borderId="10" xfId="1" applyFont="1" applyBorder="1" applyAlignment="1">
      <alignment horizontal="center" vertical="center"/>
    </xf>
    <xf numFmtId="164" fontId="5" fillId="0" borderId="11" xfId="1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4" fontId="5" fillId="0" borderId="6" xfId="1" applyFont="1" applyBorder="1" applyAlignment="1">
      <alignment horizontal="center" vertical="center"/>
    </xf>
    <xf numFmtId="44" fontId="5" fillId="2" borderId="6" xfId="1" applyFont="1" applyFill="1" applyBorder="1" applyAlignment="1">
      <alignment horizontal="center" vertical="center"/>
    </xf>
    <xf numFmtId="44" fontId="5" fillId="0" borderId="6" xfId="1" applyFont="1" applyFill="1" applyBorder="1" applyAlignment="1">
      <alignment horizontal="center" vertical="center"/>
    </xf>
    <xf numFmtId="44" fontId="5" fillId="0" borderId="7" xfId="1" applyFont="1" applyBorder="1" applyAlignment="1">
      <alignment horizontal="center" vertical="center"/>
    </xf>
    <xf numFmtId="44" fontId="5" fillId="0" borderId="6" xfId="1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4" fontId="5" fillId="3" borderId="6" xfId="1" applyFont="1" applyFill="1" applyBorder="1" applyAlignment="1">
      <alignment horizontal="center" vertical="center"/>
    </xf>
    <xf numFmtId="44" fontId="5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4" fontId="5" fillId="4" borderId="6" xfId="1" applyFont="1" applyFill="1" applyBorder="1" applyAlignment="1">
      <alignment horizontal="center" vertical="center"/>
    </xf>
    <xf numFmtId="44" fontId="5" fillId="4" borderId="6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workbookViewId="0">
      <selection activeCell="K57" sqref="K57"/>
    </sheetView>
  </sheetViews>
  <sheetFormatPr defaultRowHeight="14.5" x14ac:dyDescent="0.35"/>
  <cols>
    <col min="2" max="2" width="29.90625" bestFit="1" customWidth="1"/>
    <col min="3" max="3" width="29" customWidth="1"/>
    <col min="5" max="5" width="15.36328125" bestFit="1" customWidth="1"/>
    <col min="7" max="7" width="13.54296875" bestFit="1" customWidth="1"/>
  </cols>
  <sheetData>
    <row r="1" spans="1:7" ht="15" thickBot="1" x14ac:dyDescent="0.4">
      <c r="A1" s="1"/>
      <c r="B1" s="1"/>
      <c r="C1" s="1"/>
      <c r="D1" s="1"/>
      <c r="E1" s="2"/>
      <c r="F1" s="1"/>
      <c r="G1" s="3"/>
    </row>
    <row r="2" spans="1:7" ht="24" thickBot="1" x14ac:dyDescent="0.4">
      <c r="A2" s="1"/>
      <c r="B2" s="35" t="s">
        <v>0</v>
      </c>
      <c r="C2" s="36"/>
      <c r="D2" s="36"/>
      <c r="E2" s="36"/>
      <c r="F2" s="36"/>
      <c r="G2" s="37"/>
    </row>
    <row r="3" spans="1:7" ht="23.5" x14ac:dyDescent="0.35">
      <c r="A3" s="1"/>
      <c r="B3" s="4"/>
      <c r="C3" s="5"/>
      <c r="D3" s="5"/>
      <c r="E3" s="6" t="s">
        <v>1</v>
      </c>
      <c r="F3" s="5"/>
      <c r="G3" s="6" t="s">
        <v>2</v>
      </c>
    </row>
    <row r="4" spans="1:7" ht="15.5" x14ac:dyDescent="0.35">
      <c r="A4" s="1"/>
      <c r="B4" s="7" t="s">
        <v>3</v>
      </c>
      <c r="C4" s="8"/>
      <c r="D4" s="8"/>
      <c r="E4" s="21"/>
      <c r="F4" s="8"/>
      <c r="G4" s="9"/>
    </row>
    <row r="5" spans="1:7" ht="15.5" x14ac:dyDescent="0.35">
      <c r="A5" s="1"/>
      <c r="B5" s="10" t="s">
        <v>4</v>
      </c>
      <c r="C5" s="8"/>
      <c r="D5" s="8"/>
      <c r="E5" s="21"/>
      <c r="F5" s="8"/>
      <c r="G5" s="9"/>
    </row>
    <row r="6" spans="1:7" ht="15.5" x14ac:dyDescent="0.35">
      <c r="A6" s="1"/>
      <c r="B6" s="10"/>
      <c r="C6" s="8" t="s">
        <v>5</v>
      </c>
      <c r="D6" s="8"/>
      <c r="E6" s="22">
        <v>20000</v>
      </c>
      <c r="F6" s="8"/>
      <c r="G6" s="26">
        <v>20000</v>
      </c>
    </row>
    <row r="7" spans="1:7" ht="15.5" x14ac:dyDescent="0.35">
      <c r="A7" s="1"/>
      <c r="B7" s="10"/>
      <c r="C7" s="8" t="s">
        <v>6</v>
      </c>
      <c r="D7" s="8"/>
      <c r="E7" s="23">
        <v>85845</v>
      </c>
      <c r="F7" s="8"/>
      <c r="G7" s="26">
        <v>104500</v>
      </c>
    </row>
    <row r="8" spans="1:7" ht="15.5" x14ac:dyDescent="0.35">
      <c r="A8" s="1"/>
      <c r="B8" s="10"/>
      <c r="C8" s="8" t="s">
        <v>7</v>
      </c>
      <c r="D8" s="8"/>
      <c r="E8" s="22"/>
      <c r="F8" s="8"/>
      <c r="G8" s="26"/>
    </row>
    <row r="9" spans="1:7" ht="15.5" x14ac:dyDescent="0.35">
      <c r="A9" s="1"/>
      <c r="B9" s="10"/>
      <c r="C9" s="8" t="s">
        <v>8</v>
      </c>
      <c r="D9" s="8"/>
      <c r="E9" s="24">
        <v>50</v>
      </c>
      <c r="F9" s="8"/>
      <c r="G9" s="26">
        <v>50</v>
      </c>
    </row>
    <row r="10" spans="1:7" ht="15.5" x14ac:dyDescent="0.35">
      <c r="A10" s="1"/>
      <c r="B10" s="10"/>
      <c r="C10" s="8" t="s">
        <v>9</v>
      </c>
      <c r="D10" s="8"/>
      <c r="E10" s="22">
        <v>450</v>
      </c>
      <c r="F10" s="8"/>
      <c r="G10" s="26">
        <v>450</v>
      </c>
    </row>
    <row r="11" spans="1:7" ht="15.5" x14ac:dyDescent="0.35">
      <c r="A11" s="1"/>
      <c r="B11" s="10"/>
      <c r="C11" s="8" t="s">
        <v>10</v>
      </c>
      <c r="D11" s="8"/>
      <c r="E11" s="22">
        <v>0</v>
      </c>
      <c r="F11" s="8"/>
      <c r="G11" s="26">
        <v>0</v>
      </c>
    </row>
    <row r="12" spans="1:7" ht="15.5" x14ac:dyDescent="0.35">
      <c r="A12" s="1"/>
      <c r="B12" s="10"/>
      <c r="C12" s="8"/>
      <c r="D12" s="8"/>
      <c r="E12" s="22"/>
      <c r="F12" s="8"/>
      <c r="G12" s="26"/>
    </row>
    <row r="13" spans="1:7" ht="15.5" x14ac:dyDescent="0.35">
      <c r="A13" s="1"/>
      <c r="B13" s="10" t="s">
        <v>11</v>
      </c>
      <c r="C13" s="8"/>
      <c r="D13" s="8"/>
      <c r="E13" s="22">
        <f>SUM(E6:E11)</f>
        <v>106345</v>
      </c>
      <c r="F13" s="8"/>
      <c r="G13" s="26">
        <f>SUM(G6:G11)</f>
        <v>125000</v>
      </c>
    </row>
    <row r="14" spans="1:7" ht="15.5" x14ac:dyDescent="0.35">
      <c r="A14" s="1"/>
      <c r="B14" s="10"/>
      <c r="C14" s="8"/>
      <c r="D14" s="8"/>
      <c r="E14" s="22"/>
      <c r="F14" s="8"/>
      <c r="G14" s="26"/>
    </row>
    <row r="15" spans="1:7" ht="15.5" x14ac:dyDescent="0.35">
      <c r="A15" s="1"/>
      <c r="B15" s="27" t="s">
        <v>12</v>
      </c>
      <c r="C15" s="28"/>
      <c r="D15" s="28"/>
      <c r="E15" s="29">
        <f>E13</f>
        <v>106345</v>
      </c>
      <c r="F15" s="28"/>
      <c r="G15" s="30">
        <f>G13</f>
        <v>125000</v>
      </c>
    </row>
    <row r="16" spans="1:7" ht="15.5" x14ac:dyDescent="0.35">
      <c r="A16" s="1"/>
      <c r="B16" s="10"/>
      <c r="C16" s="8"/>
      <c r="D16" s="8"/>
      <c r="E16" s="22"/>
      <c r="F16" s="8"/>
      <c r="G16" s="26"/>
    </row>
    <row r="17" spans="1:7" ht="15.5" x14ac:dyDescent="0.35">
      <c r="A17" s="1"/>
      <c r="B17" s="7" t="s">
        <v>13</v>
      </c>
      <c r="C17" s="8"/>
      <c r="D17" s="8"/>
      <c r="E17" s="22"/>
      <c r="F17" s="8"/>
      <c r="G17" s="26"/>
    </row>
    <row r="18" spans="1:7" ht="15.5" x14ac:dyDescent="0.35">
      <c r="A18" s="1"/>
      <c r="B18" s="10" t="s">
        <v>14</v>
      </c>
      <c r="C18" s="8"/>
      <c r="D18" s="8"/>
      <c r="E18" s="22"/>
      <c r="F18" s="8"/>
      <c r="G18" s="26"/>
    </row>
    <row r="19" spans="1:7" ht="15.5" x14ac:dyDescent="0.35">
      <c r="A19" s="1"/>
      <c r="B19" s="10"/>
      <c r="C19" s="8" t="s">
        <v>15</v>
      </c>
      <c r="D19" s="8"/>
      <c r="E19" s="23">
        <v>700</v>
      </c>
      <c r="F19" s="8"/>
      <c r="G19" s="26">
        <v>600</v>
      </c>
    </row>
    <row r="20" spans="1:7" ht="15.5" x14ac:dyDescent="0.35">
      <c r="A20" s="1"/>
      <c r="B20" s="10"/>
      <c r="C20" s="8" t="s">
        <v>16</v>
      </c>
      <c r="D20" s="8"/>
      <c r="E20" s="23">
        <v>850</v>
      </c>
      <c r="F20" s="8"/>
      <c r="G20" s="26">
        <v>750</v>
      </c>
    </row>
    <row r="21" spans="1:7" ht="15.5" x14ac:dyDescent="0.35">
      <c r="A21" s="1"/>
      <c r="B21" s="10"/>
      <c r="C21" s="8" t="s">
        <v>17</v>
      </c>
      <c r="D21" s="8"/>
      <c r="E21" s="23">
        <v>200</v>
      </c>
      <c r="F21" s="8"/>
      <c r="G21" s="26">
        <v>100</v>
      </c>
    </row>
    <row r="22" spans="1:7" ht="15.5" x14ac:dyDescent="0.35">
      <c r="A22" s="1"/>
      <c r="B22" s="10"/>
      <c r="C22" s="8" t="s">
        <v>18</v>
      </c>
      <c r="D22" s="8"/>
      <c r="E22" s="23">
        <v>2000</v>
      </c>
      <c r="F22" s="8"/>
      <c r="G22" s="26">
        <v>1500</v>
      </c>
    </row>
    <row r="23" spans="1:7" ht="15.5" x14ac:dyDescent="0.35">
      <c r="A23" s="1"/>
      <c r="B23" s="10"/>
      <c r="C23" s="8" t="s">
        <v>19</v>
      </c>
      <c r="D23" s="8"/>
      <c r="E23" s="23">
        <v>200</v>
      </c>
      <c r="F23" s="8"/>
      <c r="G23" s="26">
        <v>600</v>
      </c>
    </row>
    <row r="24" spans="1:7" ht="15.5" x14ac:dyDescent="0.35">
      <c r="A24" s="1"/>
      <c r="B24" s="10"/>
      <c r="C24" s="8" t="s">
        <v>20</v>
      </c>
      <c r="D24" s="8"/>
      <c r="E24" s="22">
        <v>150</v>
      </c>
      <c r="F24" s="8"/>
      <c r="G24" s="26">
        <v>150</v>
      </c>
    </row>
    <row r="25" spans="1:7" ht="15.5" x14ac:dyDescent="0.35">
      <c r="A25" s="1"/>
      <c r="B25" s="10"/>
      <c r="C25" s="8" t="s">
        <v>21</v>
      </c>
      <c r="D25" s="8"/>
      <c r="E25" s="22"/>
      <c r="F25" s="8"/>
      <c r="G25" s="26"/>
    </row>
    <row r="26" spans="1:7" ht="15.5" x14ac:dyDescent="0.35">
      <c r="A26" s="1"/>
      <c r="B26" s="10"/>
      <c r="C26" s="8" t="s">
        <v>22</v>
      </c>
      <c r="D26" s="8"/>
      <c r="E26" s="22">
        <v>600</v>
      </c>
      <c r="F26" s="8"/>
      <c r="G26" s="26">
        <v>600</v>
      </c>
    </row>
    <row r="27" spans="1:7" ht="15.5" x14ac:dyDescent="0.35">
      <c r="A27" s="1"/>
      <c r="B27" s="10"/>
      <c r="C27" s="8" t="s">
        <v>23</v>
      </c>
      <c r="D27" s="8"/>
      <c r="E27" s="23">
        <v>400</v>
      </c>
      <c r="F27" s="8"/>
      <c r="G27" s="26">
        <v>100</v>
      </c>
    </row>
    <row r="28" spans="1:7" ht="15.5" x14ac:dyDescent="0.35">
      <c r="A28" s="1"/>
      <c r="B28" s="10"/>
      <c r="C28" s="8" t="s">
        <v>24</v>
      </c>
      <c r="D28" s="8"/>
      <c r="E28" s="23">
        <v>3000</v>
      </c>
      <c r="F28" s="8"/>
      <c r="G28" s="26">
        <v>2600</v>
      </c>
    </row>
    <row r="29" spans="1:7" ht="15.5" x14ac:dyDescent="0.35">
      <c r="A29" s="1"/>
      <c r="B29" s="10"/>
      <c r="C29" s="8" t="s">
        <v>25</v>
      </c>
      <c r="D29" s="8"/>
      <c r="E29" s="23">
        <v>0</v>
      </c>
      <c r="F29" s="8"/>
      <c r="G29" s="26">
        <v>1600</v>
      </c>
    </row>
    <row r="30" spans="1:7" ht="15.5" x14ac:dyDescent="0.35">
      <c r="A30" s="1"/>
      <c r="B30" s="10"/>
      <c r="C30" s="8" t="s">
        <v>26</v>
      </c>
      <c r="D30" s="8"/>
      <c r="E30" s="22">
        <v>1000</v>
      </c>
      <c r="F30" s="8"/>
      <c r="G30" s="26">
        <v>1000</v>
      </c>
    </row>
    <row r="31" spans="1:7" ht="15.5" x14ac:dyDescent="0.35">
      <c r="A31" s="1"/>
      <c r="B31" s="10"/>
      <c r="C31" s="8" t="s">
        <v>27</v>
      </c>
      <c r="D31" s="8"/>
      <c r="E31" s="22">
        <v>0</v>
      </c>
      <c r="F31" s="8"/>
      <c r="G31" s="26">
        <v>0</v>
      </c>
    </row>
    <row r="32" spans="1:7" ht="15.5" x14ac:dyDescent="0.35">
      <c r="A32" s="1"/>
      <c r="B32" s="10"/>
      <c r="C32" s="8" t="s">
        <v>28</v>
      </c>
      <c r="D32" s="8"/>
      <c r="E32" s="23">
        <v>2100</v>
      </c>
      <c r="F32" s="8"/>
      <c r="G32" s="26">
        <v>2100</v>
      </c>
    </row>
    <row r="33" spans="1:7" ht="15.5" x14ac:dyDescent="0.35">
      <c r="A33" s="1"/>
      <c r="B33" s="10"/>
      <c r="C33" s="8"/>
      <c r="D33" s="8"/>
      <c r="E33" s="22"/>
      <c r="F33" s="8"/>
      <c r="G33" s="26"/>
    </row>
    <row r="34" spans="1:7" ht="15.5" x14ac:dyDescent="0.35">
      <c r="A34" s="1"/>
      <c r="B34" s="10" t="s">
        <v>29</v>
      </c>
      <c r="C34" s="8"/>
      <c r="D34" s="8"/>
      <c r="E34" s="22">
        <f>SUM(E19:E32)</f>
        <v>11200</v>
      </c>
      <c r="F34" s="8"/>
      <c r="G34" s="26">
        <f>SUM(G19:G32)</f>
        <v>11700</v>
      </c>
    </row>
    <row r="35" spans="1:7" ht="15.5" x14ac:dyDescent="0.35">
      <c r="A35" s="1"/>
      <c r="B35" s="10"/>
      <c r="C35" s="8"/>
      <c r="D35" s="8"/>
      <c r="E35" s="22"/>
      <c r="F35" s="8"/>
      <c r="G35" s="26"/>
    </row>
    <row r="36" spans="1:7" ht="15.5" x14ac:dyDescent="0.35">
      <c r="A36" s="1"/>
      <c r="B36" s="10" t="s">
        <v>30</v>
      </c>
      <c r="C36" s="8"/>
      <c r="D36" s="8"/>
      <c r="E36" s="22"/>
      <c r="F36" s="8"/>
      <c r="G36" s="26"/>
    </row>
    <row r="37" spans="1:7" ht="15.5" x14ac:dyDescent="0.35">
      <c r="A37" s="1"/>
      <c r="B37" s="10"/>
      <c r="C37" s="8" t="s">
        <v>31</v>
      </c>
      <c r="D37" s="8"/>
      <c r="E37" s="23">
        <v>3000</v>
      </c>
      <c r="F37" s="8"/>
      <c r="G37" s="26">
        <v>2600</v>
      </c>
    </row>
    <row r="38" spans="1:7" ht="15.5" x14ac:dyDescent="0.35">
      <c r="A38" s="1"/>
      <c r="B38" s="10"/>
      <c r="C38" s="8" t="s">
        <v>32</v>
      </c>
      <c r="D38" s="8"/>
      <c r="E38" s="23">
        <v>1500</v>
      </c>
      <c r="F38" s="8"/>
      <c r="G38" s="26">
        <v>1000</v>
      </c>
    </row>
    <row r="39" spans="1:7" ht="15.5" x14ac:dyDescent="0.35">
      <c r="A39" s="1"/>
      <c r="B39" s="10"/>
      <c r="C39" s="8" t="s">
        <v>33</v>
      </c>
      <c r="D39" s="8"/>
      <c r="E39" s="23">
        <v>16000</v>
      </c>
      <c r="F39" s="8"/>
      <c r="G39" s="26">
        <v>15500</v>
      </c>
    </row>
    <row r="40" spans="1:7" ht="15.5" x14ac:dyDescent="0.35">
      <c r="A40" s="1"/>
      <c r="B40" s="10"/>
      <c r="C40" s="8" t="s">
        <v>34</v>
      </c>
      <c r="D40" s="8"/>
      <c r="E40" s="23">
        <v>30000</v>
      </c>
      <c r="F40" s="8"/>
      <c r="G40" s="26">
        <v>55000</v>
      </c>
    </row>
    <row r="41" spans="1:7" ht="15.5" x14ac:dyDescent="0.35">
      <c r="A41" s="1"/>
      <c r="B41" s="10"/>
      <c r="C41" s="8" t="s">
        <v>35</v>
      </c>
      <c r="D41" s="8"/>
      <c r="E41" s="23">
        <v>10000</v>
      </c>
      <c r="F41" s="8"/>
      <c r="G41" s="26">
        <v>20000</v>
      </c>
    </row>
    <row r="42" spans="1:7" ht="15.5" x14ac:dyDescent="0.35">
      <c r="A42" s="1"/>
      <c r="B42" s="10"/>
      <c r="C42" s="8"/>
      <c r="D42" s="8"/>
      <c r="E42" s="22"/>
      <c r="F42" s="8"/>
      <c r="G42" s="26"/>
    </row>
    <row r="43" spans="1:7" ht="15.5" x14ac:dyDescent="0.35">
      <c r="A43" s="1"/>
      <c r="B43" s="10" t="s">
        <v>36</v>
      </c>
      <c r="C43" s="8"/>
      <c r="D43" s="8"/>
      <c r="E43" s="22">
        <f>SUM(E37:E41)</f>
        <v>60500</v>
      </c>
      <c r="F43" s="8"/>
      <c r="G43" s="26">
        <f>SUM(G37:G41)</f>
        <v>94100</v>
      </c>
    </row>
    <row r="44" spans="1:7" ht="15.5" x14ac:dyDescent="0.35">
      <c r="A44" s="1"/>
      <c r="B44" s="10"/>
      <c r="C44" s="8"/>
      <c r="D44" s="8"/>
      <c r="E44" s="22"/>
      <c r="F44" s="8"/>
      <c r="G44" s="26"/>
    </row>
    <row r="45" spans="1:7" ht="15.5" x14ac:dyDescent="0.35">
      <c r="A45" s="1"/>
      <c r="B45" s="10" t="s">
        <v>37</v>
      </c>
      <c r="C45" s="8"/>
      <c r="D45" s="8"/>
      <c r="E45" s="22">
        <v>10500</v>
      </c>
      <c r="F45" s="8"/>
      <c r="G45" s="26">
        <v>10500</v>
      </c>
    </row>
    <row r="46" spans="1:7" ht="15.5" x14ac:dyDescent="0.35">
      <c r="A46" s="1"/>
      <c r="B46" s="10" t="s">
        <v>38</v>
      </c>
      <c r="C46" s="8"/>
      <c r="D46" s="8"/>
      <c r="E46" s="22"/>
      <c r="F46" s="8"/>
      <c r="G46" s="26"/>
    </row>
    <row r="47" spans="1:7" ht="15.5" x14ac:dyDescent="0.35">
      <c r="A47" s="1"/>
      <c r="B47" s="10" t="s">
        <v>39</v>
      </c>
      <c r="C47" s="8"/>
      <c r="D47" s="8"/>
      <c r="E47" s="22"/>
      <c r="F47" s="8"/>
      <c r="G47" s="26"/>
    </row>
    <row r="48" spans="1:7" ht="15.5" x14ac:dyDescent="0.35">
      <c r="A48" s="1"/>
      <c r="B48" s="10"/>
      <c r="C48" s="8" t="s">
        <v>40</v>
      </c>
      <c r="D48" s="8"/>
      <c r="E48" s="22"/>
      <c r="F48" s="8"/>
      <c r="G48" s="26"/>
    </row>
    <row r="49" spans="1:7" ht="15.5" x14ac:dyDescent="0.35">
      <c r="A49" s="1"/>
      <c r="B49" s="10"/>
      <c r="C49" s="8" t="s">
        <v>26</v>
      </c>
      <c r="D49" s="8"/>
      <c r="E49" s="23">
        <v>500</v>
      </c>
      <c r="F49" s="8"/>
      <c r="G49" s="26">
        <v>300</v>
      </c>
    </row>
    <row r="50" spans="1:7" ht="15.5" x14ac:dyDescent="0.35">
      <c r="A50" s="1"/>
      <c r="B50" s="10"/>
      <c r="C50" s="8" t="s">
        <v>41</v>
      </c>
      <c r="D50" s="8"/>
      <c r="E50" s="23">
        <v>500</v>
      </c>
      <c r="F50" s="8"/>
      <c r="G50" s="26">
        <v>300</v>
      </c>
    </row>
    <row r="51" spans="1:7" ht="15.5" x14ac:dyDescent="0.35">
      <c r="A51" s="1"/>
      <c r="B51" s="10"/>
      <c r="C51" s="8" t="s">
        <v>25</v>
      </c>
      <c r="D51" s="8"/>
      <c r="E51" s="23">
        <v>500</v>
      </c>
      <c r="F51" s="8"/>
      <c r="G51" s="26">
        <v>400</v>
      </c>
    </row>
    <row r="52" spans="1:7" ht="15.5" x14ac:dyDescent="0.35">
      <c r="A52" s="1"/>
      <c r="B52" s="10"/>
      <c r="C52" s="8" t="s">
        <v>42</v>
      </c>
      <c r="D52" s="8"/>
      <c r="E52" s="22"/>
      <c r="F52" s="8"/>
      <c r="G52" s="26"/>
    </row>
    <row r="53" spans="1:7" ht="15.5" x14ac:dyDescent="0.35">
      <c r="A53" s="1"/>
      <c r="B53" s="10" t="s">
        <v>43</v>
      </c>
      <c r="C53" s="8"/>
      <c r="D53" s="8"/>
      <c r="E53" s="22">
        <f>SUM(E48:E52)</f>
        <v>1500</v>
      </c>
      <c r="F53" s="8"/>
      <c r="G53" s="26">
        <f>SUM(G48:G52)</f>
        <v>1000</v>
      </c>
    </row>
    <row r="54" spans="1:7" ht="15.5" x14ac:dyDescent="0.35">
      <c r="A54" s="1"/>
      <c r="B54" s="10"/>
      <c r="C54" s="8"/>
      <c r="D54" s="8"/>
      <c r="E54" s="22"/>
      <c r="F54" s="8"/>
      <c r="G54" s="26"/>
    </row>
    <row r="55" spans="1:7" ht="15.5" x14ac:dyDescent="0.35">
      <c r="A55" s="1"/>
      <c r="B55" s="10" t="s">
        <v>44</v>
      </c>
      <c r="C55" s="8"/>
      <c r="D55" s="8"/>
      <c r="E55" s="22"/>
      <c r="F55" s="8"/>
      <c r="G55" s="26"/>
    </row>
    <row r="56" spans="1:7" ht="15.5" x14ac:dyDescent="0.35">
      <c r="A56" s="1"/>
      <c r="B56" s="10" t="s">
        <v>45</v>
      </c>
      <c r="C56" s="8"/>
      <c r="D56" s="8"/>
      <c r="E56" s="22"/>
      <c r="F56" s="8"/>
      <c r="G56" s="26"/>
    </row>
    <row r="57" spans="1:7" ht="15.5" x14ac:dyDescent="0.35">
      <c r="A57" s="1"/>
      <c r="B57" s="10"/>
      <c r="C57" s="8"/>
      <c r="D57" s="8"/>
      <c r="E57" s="22"/>
      <c r="F57" s="8"/>
      <c r="G57" s="26"/>
    </row>
    <row r="58" spans="1:7" ht="15.5" x14ac:dyDescent="0.35">
      <c r="A58" s="1"/>
      <c r="B58" s="31" t="s">
        <v>46</v>
      </c>
      <c r="C58" s="32"/>
      <c r="D58" s="32"/>
      <c r="E58" s="33">
        <f>SUM(E34+E43+E45+E53)</f>
        <v>83700</v>
      </c>
      <c r="F58" s="32"/>
      <c r="G58" s="34">
        <f>SUM(G34+G43+G45+G53)</f>
        <v>117300</v>
      </c>
    </row>
    <row r="59" spans="1:7" ht="15.5" x14ac:dyDescent="0.35">
      <c r="A59" s="1"/>
      <c r="B59" s="10"/>
      <c r="C59" s="8"/>
      <c r="D59" s="8"/>
      <c r="E59" s="22"/>
      <c r="F59" s="8"/>
      <c r="G59" s="26"/>
    </row>
    <row r="60" spans="1:7" ht="16" thickBot="1" x14ac:dyDescent="0.4">
      <c r="A60" s="1"/>
      <c r="B60" s="13" t="s">
        <v>47</v>
      </c>
      <c r="C60" s="8"/>
      <c r="D60" s="8"/>
      <c r="E60" s="25">
        <f>(E15-E58)</f>
        <v>22645</v>
      </c>
      <c r="F60" s="8"/>
      <c r="G60" s="26">
        <f>(G15-G58)</f>
        <v>7700</v>
      </c>
    </row>
    <row r="61" spans="1:7" ht="15.5" x14ac:dyDescent="0.35">
      <c r="A61" s="1"/>
      <c r="B61" s="10"/>
      <c r="C61" s="8"/>
      <c r="D61" s="8"/>
      <c r="E61" s="11"/>
      <c r="F61" s="8"/>
      <c r="G61" s="12"/>
    </row>
    <row r="62" spans="1:7" ht="16" thickBot="1" x14ac:dyDescent="0.4">
      <c r="A62" s="1"/>
      <c r="B62" s="13" t="s">
        <v>48</v>
      </c>
      <c r="C62" s="8"/>
      <c r="D62" s="8"/>
      <c r="E62" s="11"/>
      <c r="F62" s="8"/>
      <c r="G62" s="14"/>
    </row>
    <row r="63" spans="1:7" ht="15.5" x14ac:dyDescent="0.35">
      <c r="A63" s="1"/>
      <c r="B63" s="15"/>
      <c r="C63" s="8"/>
      <c r="D63" s="8"/>
      <c r="E63" s="11"/>
      <c r="F63" s="8"/>
      <c r="G63" s="16"/>
    </row>
    <row r="64" spans="1:7" ht="16" thickBot="1" x14ac:dyDescent="0.4">
      <c r="A64" s="1"/>
      <c r="B64" s="17" t="s">
        <v>49</v>
      </c>
      <c r="C64" s="18"/>
      <c r="D64" s="18"/>
      <c r="E64" s="19"/>
      <c r="F64" s="18"/>
      <c r="G64" s="20"/>
    </row>
  </sheetData>
  <mergeCells count="1">
    <mergeCell ref="B2:G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Alt, Ash</dc:creator>
  <cp:lastModifiedBy>Marilyn Roll</cp:lastModifiedBy>
  <cp:lastPrinted>2022-08-29T18:39:47Z</cp:lastPrinted>
  <dcterms:created xsi:type="dcterms:W3CDTF">2022-08-03T21:50:15Z</dcterms:created>
  <dcterms:modified xsi:type="dcterms:W3CDTF">2022-08-29T18:40:09Z</dcterms:modified>
</cp:coreProperties>
</file>